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2월/"/>
    </mc:Choice>
  </mc:AlternateContent>
  <bookViews>
    <workbookView xWindow="0" yWindow="460" windowWidth="25600" windowHeight="14420" tabRatio="762"/>
  </bookViews>
  <sheets>
    <sheet name="1월" sheetId="33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3" l="1"/>
  <c r="D23" i="33"/>
  <c r="D24" i="33"/>
  <c r="B32" i="33"/>
</calcChain>
</file>

<file path=xl/sharedStrings.xml><?xml version="1.0" encoding="utf-8"?>
<sst xmlns="http://schemas.openxmlformats.org/spreadsheetml/2006/main" count="35" uniqueCount="35">
  <si>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</si>
  <si>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</si>
  <si>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</si>
  <si>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</si>
  <si>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</si>
  <si>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</si>
  <si>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</si>
  <si>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</si>
  <si>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</si>
  <si>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</si>
  <si>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</si>
  <si>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</si>
  <si>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</si>
  <si>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</si>
  <si>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</si>
  <si>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</si>
  <si>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</si>
  <si>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2018년 1월 회계</t>
    <phoneticPr fontId="2" type="noConversion"/>
  </si>
  <si>
    <t>2018년 1월말 기준 기금상황</t>
    <phoneticPr fontId="3" type="noConversion"/>
  </si>
  <si>
    <t>등록비</t>
    <phoneticPr fontId="2" type="noConversion"/>
  </si>
  <si>
    <t>특별회비</t>
    <phoneticPr fontId="2" type="noConversion"/>
  </si>
  <si>
    <t>이사회 점심식사</t>
    <phoneticPr fontId="2" type="noConversion"/>
  </si>
  <si>
    <t>총회 저녁식사</t>
    <phoneticPr fontId="2" type="noConversion"/>
  </si>
  <si>
    <t>운영위 상견례 식사</t>
    <phoneticPr fontId="2" type="noConversion"/>
  </si>
  <si>
    <t>총회-문진 및 상패</t>
    <phoneticPr fontId="2" type="noConversion"/>
  </si>
  <si>
    <t>총회-상금</t>
    <phoneticPr fontId="2" type="noConversion"/>
  </si>
  <si>
    <t>학술행사-자료집</t>
    <phoneticPr fontId="2" type="noConversion"/>
  </si>
  <si>
    <t>학술행사-현수막</t>
    <phoneticPr fontId="2" type="noConversion"/>
  </si>
  <si>
    <t>학술행사-문구</t>
    <phoneticPr fontId="2" type="noConversion"/>
  </si>
  <si>
    <t>학술행사-다과</t>
    <phoneticPr fontId="2" type="noConversion"/>
  </si>
  <si>
    <t>학술행사-발표자생수</t>
    <phoneticPr fontId="2" type="noConversion"/>
  </si>
  <si>
    <t>학술행사-난방기대여</t>
    <phoneticPr fontId="2" type="noConversion"/>
  </si>
  <si>
    <t>학술행사-발표비</t>
    <phoneticPr fontId="2" type="noConversion"/>
  </si>
  <si>
    <t>학회지발송비(116호)</t>
    <phoneticPr fontId="2" type="noConversion"/>
  </si>
  <si>
    <t>동계워크숍 및 총회
총비용
: 2,019,510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</si>
</sst>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176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176" fontId="10" fillId="0" borderId="1" xfId="1" applyFont="1" applyBorder="1">
      <alignment vertical="center"/>
    </xf>
    <xf numFmtId="176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176" fontId="13" fillId="4" borderId="4" xfId="1" applyFont="1" applyFill="1" applyBorder="1">
      <alignment vertical="center"/>
    </xf>
    <xf numFmtId="176" fontId="10" fillId="0" borderId="0" xfId="1" applyFont="1">
      <alignment vertical="center"/>
    </xf>
    <xf numFmtId="176" fontId="10" fillId="0" borderId="3" xfId="1" applyFont="1" applyFill="1" applyBorder="1">
      <alignment vertical="center"/>
    </xf>
    <xf numFmtId="176" fontId="10" fillId="0" borderId="1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20" xfId="0" applyFont="1" applyBorder="1" applyAlignment="1">
      <alignment vertical="center"/>
    </xf>
    <xf numFmtId="176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176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176" fontId="13" fillId="3" borderId="18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7" fontId="15" fillId="0" borderId="12" xfId="0" applyNumberFormat="1" applyFont="1" applyBorder="1" applyAlignment="1">
      <alignment horizontal="center" vertical="center" wrapText="1"/>
    </xf>
    <xf numFmtId="177" fontId="11" fillId="0" borderId="15" xfId="0" applyNumberFormat="1" applyFont="1" applyBorder="1" applyAlignment="1">
      <alignment vertical="center" wrapText="1"/>
    </xf>
    <xf numFmtId="177" fontId="15" fillId="0" borderId="10" xfId="0" applyNumberFormat="1" applyFont="1" applyBorder="1" applyAlignment="1">
      <alignment horizontal="center" vertical="center" wrapText="1"/>
    </xf>
    <xf numFmtId="177" fontId="11" fillId="0" borderId="9" xfId="0" applyNumberFormat="1" applyFont="1" applyBorder="1" applyAlignment="1">
      <alignment vertical="center" wrapText="1"/>
    </xf>
    <xf numFmtId="177" fontId="15" fillId="0" borderId="13" xfId="0" applyNumberFormat="1" applyFont="1" applyBorder="1" applyAlignment="1">
      <alignment horizontal="center" vertical="center" wrapText="1"/>
    </xf>
    <xf numFmtId="177" fontId="12" fillId="0" borderId="17" xfId="0" applyNumberFormat="1" applyFont="1" applyBorder="1" applyAlignment="1">
      <alignment vertical="center" wrapText="1"/>
    </xf>
    <xf numFmtId="177" fontId="12" fillId="3" borderId="13" xfId="0" applyNumberFormat="1" applyFont="1" applyFill="1" applyBorder="1" applyAlignment="1">
      <alignment horizontal="center" vertical="center"/>
    </xf>
    <xf numFmtId="177" fontId="12" fillId="3" borderId="17" xfId="0" applyNumberFormat="1" applyFont="1" applyFill="1" applyBorder="1">
      <alignment vertical="center"/>
    </xf>
    <xf numFmtId="177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8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4" xfId="0" applyFont="1" applyBorder="1">
      <alignment vertical="center"/>
    </xf>
    <xf numFmtId="176" fontId="10" fillId="0" borderId="4" xfId="1" applyFont="1" applyFill="1" applyBorder="1">
      <alignment vertical="center"/>
    </xf>
    <xf numFmtId="0" fontId="0" fillId="0" borderId="22" xfId="0" applyFont="1" applyBorder="1">
      <alignment vertical="center"/>
    </xf>
    <xf numFmtId="176" fontId="10" fillId="0" borderId="23" xfId="1" applyFont="1" applyFill="1" applyBorder="1">
      <alignment vertical="center"/>
    </xf>
    <xf numFmtId="176" fontId="10" fillId="0" borderId="19" xfId="1" applyFont="1" applyFill="1" applyBorder="1">
      <alignment vertical="center"/>
    </xf>
    <xf numFmtId="0" fontId="0" fillId="0" borderId="25" xfId="0" applyFont="1" applyFill="1" applyBorder="1">
      <alignment vertical="center"/>
    </xf>
    <xf numFmtId="176" fontId="10" fillId="0" borderId="11" xfId="1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6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176" fontId="5" fillId="0" borderId="21" xfId="1" applyFont="1" applyBorder="1" applyAlignment="1">
      <alignment horizontal="center" vertical="center" wrapText="1"/>
    </xf>
    <xf numFmtId="176" fontId="5" fillId="0" borderId="24" xfId="1" applyFont="1" applyBorder="1" applyAlignment="1">
      <alignment horizontal="center" vertical="center"/>
    </xf>
    <xf numFmtId="176" fontId="5" fillId="0" borderId="16" xfId="1" applyFont="1" applyBorder="1" applyAlignment="1">
      <alignment horizontal="center" vertical="center"/>
    </xf>
  </cellXfs>
  <cellStyles count="9">
    <cellStyle name="기본" xfId="0" builtinId="0"/>
    <cellStyle name="쉼표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표준 2" xfId="2"/>
    <cellStyle name="하이퍼링크" xfId="3" builtinId="8" hidden="1"/>
    <cellStyle name="하이퍼링크" xfId="5" builtinId="8" hidden="1"/>
    <cellStyle name="하이퍼링크" xfId="7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sqref="A1:D1"/>
    </sheetView>
  </sheetViews>
  <sheetFormatPr baseColWidth="10" defaultColWidth="8.83203125" defaultRowHeight="17" x14ac:dyDescent="0.25"/>
  <cols>
    <col min="1" max="1" width="14.6640625" style="1" customWidth="1"/>
    <col min="2" max="2" width="20.1640625" style="1" customWidth="1"/>
    <col min="3" max="3" width="21.6640625" style="1" customWidth="1"/>
    <col min="4" max="4" width="18.1640625" style="1" customWidth="1"/>
    <col min="5" max="5" width="13.33203125" style="1" customWidth="1"/>
    <col min="6" max="6" width="10.83203125" style="1" bestFit="1" customWidth="1"/>
    <col min="7" max="8" width="10.83203125" style="1" customWidth="1"/>
    <col min="9" max="16384" width="8.83203125" style="1"/>
  </cols>
  <sheetData>
    <row r="1" spans="1:8" ht="23" x14ac:dyDescent="0.25">
      <c r="A1" s="48" t="s">
        <v>17</v>
      </c>
      <c r="B1" s="49"/>
      <c r="C1" s="49"/>
      <c r="D1" s="49"/>
    </row>
    <row r="2" spans="1:8" x14ac:dyDescent="0.25">
      <c r="A2" s="50" t="s">
        <v>0</v>
      </c>
      <c r="B2" s="51"/>
      <c r="C2" s="51" t="s">
        <v>1</v>
      </c>
      <c r="D2" s="51"/>
    </row>
    <row r="3" spans="1:8" x14ac:dyDescent="0.25">
      <c r="A3" s="2" t="s">
        <v>15</v>
      </c>
      <c r="B3" s="3">
        <v>13589801</v>
      </c>
      <c r="C3" s="4" t="s">
        <v>3</v>
      </c>
      <c r="D3" s="5">
        <v>800000</v>
      </c>
    </row>
    <row r="4" spans="1:8" x14ac:dyDescent="0.25">
      <c r="A4" s="6" t="s">
        <v>2</v>
      </c>
      <c r="B4" s="5">
        <v>1670000</v>
      </c>
      <c r="C4" s="7" t="s">
        <v>12</v>
      </c>
      <c r="D4" s="5">
        <v>200000</v>
      </c>
    </row>
    <row r="5" spans="1:8" x14ac:dyDescent="0.25">
      <c r="A5" s="33" t="s">
        <v>20</v>
      </c>
      <c r="B5" s="8">
        <v>500000</v>
      </c>
      <c r="C5" s="7" t="s">
        <v>13</v>
      </c>
      <c r="D5" s="5">
        <v>70000</v>
      </c>
    </row>
    <row r="6" spans="1:8" ht="18" thickBot="1" x14ac:dyDescent="0.3">
      <c r="A6" s="34" t="s">
        <v>19</v>
      </c>
      <c r="B6" s="9">
        <v>170000</v>
      </c>
      <c r="C6" s="7" t="s">
        <v>7</v>
      </c>
      <c r="D6" s="5">
        <v>20000</v>
      </c>
    </row>
    <row r="7" spans="1:8" ht="18" thickTop="1" x14ac:dyDescent="0.25">
      <c r="A7" s="10" t="s">
        <v>4</v>
      </c>
      <c r="B7" s="11">
        <f>SUM(B3:B6)</f>
        <v>15929801</v>
      </c>
      <c r="C7" s="7" t="s">
        <v>14</v>
      </c>
      <c r="D7" s="13">
        <v>25970</v>
      </c>
    </row>
    <row r="8" spans="1:8" x14ac:dyDescent="0.25">
      <c r="B8" s="12"/>
      <c r="C8" s="36" t="s">
        <v>33</v>
      </c>
      <c r="D8" s="13">
        <v>327860</v>
      </c>
      <c r="E8" s="37"/>
    </row>
    <row r="9" spans="1:8" ht="18" thickBot="1" x14ac:dyDescent="0.3">
      <c r="B9" s="12"/>
      <c r="C9" s="35" t="s">
        <v>23</v>
      </c>
      <c r="D9" s="14">
        <v>466000</v>
      </c>
      <c r="E9" s="37"/>
    </row>
    <row r="10" spans="1:8" x14ac:dyDescent="0.25">
      <c r="B10" s="56" t="s">
        <v>34</v>
      </c>
      <c r="C10" s="42" t="s">
        <v>21</v>
      </c>
      <c r="D10" s="43">
        <v>157500</v>
      </c>
      <c r="E10" s="37"/>
    </row>
    <row r="11" spans="1:8" x14ac:dyDescent="0.25">
      <c r="B11" s="57"/>
      <c r="C11" s="35" t="s">
        <v>22</v>
      </c>
      <c r="D11" s="44">
        <v>390000</v>
      </c>
      <c r="E11" s="37"/>
    </row>
    <row r="12" spans="1:8" x14ac:dyDescent="0.25">
      <c r="B12" s="57"/>
      <c r="C12" s="35" t="s">
        <v>26</v>
      </c>
      <c r="D12" s="44">
        <v>468100</v>
      </c>
      <c r="E12" s="37"/>
    </row>
    <row r="13" spans="1:8" x14ac:dyDescent="0.25">
      <c r="B13" s="57"/>
      <c r="C13" s="35" t="s">
        <v>27</v>
      </c>
      <c r="D13" s="44">
        <v>100000</v>
      </c>
      <c r="E13" s="37"/>
      <c r="H13" s="37"/>
    </row>
    <row r="14" spans="1:8" x14ac:dyDescent="0.25">
      <c r="B14" s="57"/>
      <c r="C14" s="35" t="s">
        <v>24</v>
      </c>
      <c r="D14" s="44">
        <v>118470</v>
      </c>
      <c r="E14" s="37"/>
    </row>
    <row r="15" spans="1:8" x14ac:dyDescent="0.25">
      <c r="B15" s="57"/>
      <c r="C15" s="35" t="s">
        <v>25</v>
      </c>
      <c r="D15" s="44">
        <v>300000</v>
      </c>
      <c r="E15" s="37"/>
    </row>
    <row r="16" spans="1:8" x14ac:dyDescent="0.25">
      <c r="B16" s="57"/>
      <c r="C16" s="35" t="s">
        <v>28</v>
      </c>
      <c r="D16" s="44">
        <v>6000</v>
      </c>
      <c r="E16" s="37"/>
    </row>
    <row r="17" spans="1:8" x14ac:dyDescent="0.25">
      <c r="B17" s="57"/>
      <c r="C17" s="35" t="s">
        <v>29</v>
      </c>
      <c r="D17" s="44">
        <v>170920</v>
      </c>
      <c r="F17" s="32"/>
    </row>
    <row r="18" spans="1:8" x14ac:dyDescent="0.25">
      <c r="B18" s="57"/>
      <c r="C18" s="35" t="s">
        <v>30</v>
      </c>
      <c r="D18" s="44">
        <v>8520</v>
      </c>
    </row>
    <row r="19" spans="1:8" x14ac:dyDescent="0.25">
      <c r="B19" s="57"/>
      <c r="C19" s="35" t="s">
        <v>31</v>
      </c>
      <c r="D19" s="44">
        <v>200000</v>
      </c>
      <c r="G19" s="37"/>
    </row>
    <row r="20" spans="1:8" ht="18" thickBot="1" x14ac:dyDescent="0.3">
      <c r="B20" s="58"/>
      <c r="C20" s="45" t="s">
        <v>32</v>
      </c>
      <c r="D20" s="46">
        <v>100000</v>
      </c>
      <c r="F20" s="32"/>
      <c r="G20" s="37"/>
    </row>
    <row r="21" spans="1:8" x14ac:dyDescent="0.25">
      <c r="B21" s="12"/>
      <c r="C21" s="40"/>
      <c r="D21" s="41"/>
      <c r="F21" s="15"/>
      <c r="G21" s="37"/>
    </row>
    <row r="22" spans="1:8" x14ac:dyDescent="0.25">
      <c r="B22" s="16"/>
      <c r="C22" s="47"/>
      <c r="D22" s="13"/>
      <c r="G22" s="39"/>
      <c r="H22" s="39"/>
    </row>
    <row r="23" spans="1:8" ht="18" thickBot="1" x14ac:dyDescent="0.3">
      <c r="B23" s="17"/>
      <c r="C23" s="18" t="s">
        <v>5</v>
      </c>
      <c r="D23" s="19">
        <f>SUM(D3:D22)</f>
        <v>3929340</v>
      </c>
      <c r="G23" s="39"/>
      <c r="H23" s="15"/>
    </row>
    <row r="24" spans="1:8" ht="18" thickTop="1" x14ac:dyDescent="0.25">
      <c r="B24" s="17"/>
      <c r="C24" s="20" t="s">
        <v>6</v>
      </c>
      <c r="D24" s="21">
        <f>SUM(B7-D23)</f>
        <v>12000461</v>
      </c>
    </row>
    <row r="26" spans="1:8" ht="18" thickBot="1" x14ac:dyDescent="0.3"/>
    <row r="27" spans="1:8" ht="18" thickBot="1" x14ac:dyDescent="0.3">
      <c r="A27" s="52" t="s">
        <v>18</v>
      </c>
      <c r="B27" s="53"/>
      <c r="C27" s="22"/>
      <c r="D27" s="22"/>
      <c r="E27" s="22"/>
    </row>
    <row r="28" spans="1:8" ht="18" thickBot="1" x14ac:dyDescent="0.3">
      <c r="A28" s="54" t="s">
        <v>8</v>
      </c>
      <c r="B28" s="55"/>
      <c r="C28" s="22"/>
      <c r="D28" s="22"/>
      <c r="E28" s="22"/>
    </row>
    <row r="29" spans="1:8" ht="18" thickBot="1" x14ac:dyDescent="0.3">
      <c r="A29" s="23" t="s">
        <v>9</v>
      </c>
      <c r="B29" s="24">
        <v>5964483</v>
      </c>
      <c r="C29" s="22"/>
      <c r="D29" s="22"/>
      <c r="E29" s="22"/>
    </row>
    <row r="30" spans="1:8" ht="35" thickBot="1" x14ac:dyDescent="0.3">
      <c r="A30" s="25" t="s">
        <v>16</v>
      </c>
      <c r="B30" s="26">
        <v>30484873</v>
      </c>
      <c r="C30" s="22"/>
      <c r="D30" s="22"/>
      <c r="E30" s="22"/>
    </row>
    <row r="31" spans="1:8" ht="18" thickBot="1" x14ac:dyDescent="0.3">
      <c r="A31" s="27" t="s">
        <v>10</v>
      </c>
      <c r="B31" s="28">
        <v>38445570</v>
      </c>
      <c r="C31" s="22"/>
      <c r="D31" s="22"/>
      <c r="E31" s="22"/>
    </row>
    <row r="32" spans="1:8" ht="18" thickBot="1" x14ac:dyDescent="0.3">
      <c r="A32" s="29" t="s">
        <v>11</v>
      </c>
      <c r="B32" s="30">
        <f>SUM(B29:B31)</f>
        <v>74894926</v>
      </c>
      <c r="C32" s="22"/>
      <c r="D32" s="22"/>
      <c r="E32" s="31"/>
      <c r="F32" s="38"/>
      <c r="G32" s="32"/>
      <c r="H32" s="32"/>
    </row>
    <row r="33" spans="1:7" x14ac:dyDescent="0.25">
      <c r="A33" s="22"/>
      <c r="B33" s="22"/>
      <c r="C33" s="22"/>
      <c r="D33" s="22"/>
      <c r="E33" s="22"/>
      <c r="G33" s="22"/>
    </row>
  </sheetData>
  <mergeCells count="6">
    <mergeCell ref="A1:D1"/>
    <mergeCell ref="A2:B2"/>
    <mergeCell ref="C2:D2"/>
    <mergeCell ref="A27:B27"/>
    <mergeCell ref="A28:B28"/>
    <mergeCell ref="B10:B20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2018-02-07T16:31:58Z</dcterms:modified>
</cp:coreProperties>
</file>